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12-11" sheetId="1" r:id="rId1"/>
  </sheets>
  <definedNames>
    <definedName name="_xlnm.Print_Area" localSheetId="0">'12-11'!$B$1:$Q$20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O17" i="1"/>
  <c r="O16" i="1"/>
  <c r="O15" i="1"/>
  <c r="M14" i="1"/>
  <c r="M18" i="1" s="1"/>
  <c r="K14" i="1"/>
  <c r="K18" i="1" s="1"/>
  <c r="I14" i="1"/>
  <c r="I18" i="1" s="1"/>
  <c r="G14" i="1"/>
  <c r="G18" i="1" s="1"/>
  <c r="E14" i="1"/>
  <c r="E18" i="1" s="1"/>
  <c r="O13" i="1"/>
  <c r="O12" i="1"/>
  <c r="O11" i="1"/>
  <c r="O14" i="1" l="1"/>
  <c r="O18" i="1" s="1"/>
</calcChain>
</file>

<file path=xl/sharedStrings.xml><?xml version="1.0" encoding="utf-8"?>
<sst xmlns="http://schemas.openxmlformats.org/spreadsheetml/2006/main" count="65" uniqueCount="39">
  <si>
    <t>النزلاء وليالي الإقامة بالفنادق حسب الجنسية ودرجة التصنيف - إمارة دبي</t>
  </si>
  <si>
    <t>Guests and Residence Nights at Hotels by Nationality and Classification Category - Emirate of Dubai</t>
  </si>
  <si>
    <t>(2010)</t>
  </si>
  <si>
    <t>البيــــان</t>
  </si>
  <si>
    <t>خمسة نجوم</t>
  </si>
  <si>
    <t>أربع نجوم</t>
  </si>
  <si>
    <t>ثلاث نجوم</t>
  </si>
  <si>
    <t>نجمتان</t>
  </si>
  <si>
    <t>نجمة واحدة</t>
  </si>
  <si>
    <t>مدرجة</t>
  </si>
  <si>
    <t>المجموع</t>
  </si>
  <si>
    <t>Title</t>
  </si>
  <si>
    <t>5- Star</t>
  </si>
  <si>
    <t>4- Star</t>
  </si>
  <si>
    <t>3- Star</t>
  </si>
  <si>
    <t>2- Star</t>
  </si>
  <si>
    <t>1- Star</t>
  </si>
  <si>
    <t>Listed</t>
  </si>
  <si>
    <t>Total</t>
  </si>
  <si>
    <t>نزلاء</t>
  </si>
  <si>
    <t>ليالي الإقامة</t>
  </si>
  <si>
    <t>Guests</t>
  </si>
  <si>
    <t>Residence Nights</t>
  </si>
  <si>
    <t xml:space="preserve"> الإمارا ت العربية المتحدة</t>
  </si>
  <si>
    <t xml:space="preserve">United Arab Emirates </t>
  </si>
  <si>
    <t>دول مجلس التعاون الأخرى</t>
  </si>
  <si>
    <t>Other A.G.C.C. Countries</t>
  </si>
  <si>
    <t>دول عربية أخرى</t>
  </si>
  <si>
    <t>Other Arab Countries</t>
  </si>
  <si>
    <t xml:space="preserve">دول آسيوية وأفريقية </t>
  </si>
  <si>
    <t>Asian and African Countries</t>
  </si>
  <si>
    <t>دول أوربية</t>
  </si>
  <si>
    <t>European Countries</t>
  </si>
  <si>
    <t>دول أمريكية</t>
  </si>
  <si>
    <t>American Countries</t>
  </si>
  <si>
    <t>الاوقيانوسية</t>
  </si>
  <si>
    <t>Oceanian</t>
  </si>
  <si>
    <t>المصدر : دائرة السياحة والتسويق التجاري</t>
  </si>
  <si>
    <t>Source : Department of Tourism &amp; Commerce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</si>
</sst>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2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0"/>
      <name val="Cambria"/>
      <family val="1"/>
    </font>
    <font>
      <b/>
      <sz val="8"/>
      <name val="Cambria"/>
      <family val="1"/>
    </font>
    <font>
      <sz val="12"/>
      <name val="Cambria"/>
      <family val="1"/>
    </font>
    <font>
      <b/>
      <sz val="10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sz val="9"/>
      <color theme="1"/>
      <name val="Cambria"/>
      <family val="1"/>
    </font>
    <font>
      <sz val="8"/>
      <name val="Cambria"/>
      <family val="1"/>
    </font>
    <font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 style="hair">
        <color indexed="64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12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5" fillId="0" borderId="0" xfId="0" applyFont="1"/>
    <xf numFmtId="3" fontId="12" fillId="0" borderId="9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Continuous" vertical="center"/>
    </xf>
    <xf numFmtId="0" fontId="9" fillId="0" borderId="10" xfId="0" applyFont="1" applyBorder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top"/>
    </xf>
    <xf numFmtId="0" fontId="10" fillId="2" borderId="13" xfId="0" applyFont="1" applyFill="1" applyBorder="1" applyAlignment="1">
      <alignment horizontal="centerContinuous" vertical="center"/>
    </xf>
    <xf numFmtId="0" fontId="11" fillId="2" borderId="14" xfId="0" applyFont="1" applyFill="1" applyBorder="1" applyAlignment="1">
      <alignment horizontal="centerContinuous" vertical="center"/>
    </xf>
    <xf numFmtId="0" fontId="10" fillId="2" borderId="2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Continuous" vertical="center"/>
    </xf>
    <xf numFmtId="0" fontId="11" fillId="2" borderId="17" xfId="0" applyFont="1" applyFill="1" applyBorder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18" xfId="0" applyFont="1" applyFill="1" applyBorder="1" applyAlignment="1">
      <alignment horizontal="centerContinuous" vertical="center"/>
    </xf>
    <xf numFmtId="0" fontId="11" fillId="2" borderId="8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Continuous" vertical="center"/>
    </xf>
    <xf numFmtId="0" fontId="7" fillId="0" borderId="10" xfId="0" applyFont="1" applyBorder="1" applyAlignment="1">
      <alignment vertical="center"/>
    </xf>
    <xf numFmtId="0" fontId="10" fillId="2" borderId="9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Continuous" vertical="center"/>
    </xf>
    <xf numFmtId="0" fontId="9" fillId="0" borderId="9" xfId="0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7" fillId="0" borderId="16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/>
    </xf>
    <xf numFmtId="0" fontId="6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3" fontId="12" fillId="0" borderId="16" xfId="0" applyNumberFormat="1" applyFont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3" fontId="11" fillId="2" borderId="19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10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/>
    </xf>
    <xf numFmtId="3" fontId="12" fillId="0" borderId="15" xfId="0" applyNumberFormat="1" applyFont="1" applyBorder="1" applyAlignment="1">
      <alignment horizontal="center" vertical="center"/>
    </xf>
    <xf numFmtId="3" fontId="11" fillId="2" borderId="15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top"/>
    </xf>
    <xf numFmtId="0" fontId="12" fillId="0" borderId="9" xfId="0" applyFont="1" applyBorder="1" applyAlignment="1">
      <alignment horizontal="right" vertical="top"/>
    </xf>
    <xf numFmtId="0" fontId="10" fillId="2" borderId="2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742951</xdr:colOff>
      <xdr:row>0</xdr:row>
      <xdr:rowOff>152400</xdr:rowOff>
    </xdr:from>
    <xdr:to>
      <xdr:col>15</xdr:col>
      <xdr:colOff>161925</xdr:colOff>
      <xdr:row>0</xdr:row>
      <xdr:rowOff>1266825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90275" y="152400"/>
          <a:ext cx="9886949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Q22"/>
  <sheetViews>
    <sheetView showGridLines="0" rightToLeft="1" tabSelected="1" zoomScale="90" zoomScaleNormal="90" workbookViewId="0">
      <selection activeCell="I22" sqref="I22"/>
    </sheetView>
  </sheetViews>
  <sheetFormatPr defaultRowHeight="15.75" x14ac:dyDescent="0.25"/>
  <cols>
    <col min="2" max="2" width="19.85546875" style="3" customWidth="1"/>
    <col min="3" max="3" width="12.7109375" style="3" customWidth="1"/>
    <col min="4" max="4" width="16" style="3" customWidth="1"/>
    <col min="5" max="5" width="12.42578125" style="3" customWidth="1"/>
    <col min="6" max="6" width="16.7109375" style="3" customWidth="1"/>
    <col min="7" max="16" width="12.42578125" style="3" customWidth="1"/>
    <col min="17" max="17" width="29.85546875" style="3" customWidth="1"/>
  </cols>
  <sheetData>
    <row r="1" spans="2:17" ht="107.25" customHeight="1" x14ac:dyDescent="0.25"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</row>
    <row r="2" spans="2:17" x14ac:dyDescent="0.25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2:17" ht="18" customHeight="1" x14ac:dyDescent="0.25">
      <c r="B3" s="57" t="s">
        <v>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2:17" x14ac:dyDescent="0.25">
      <c r="B4" s="58" t="s">
        <v>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2:17" ht="15" x14ac:dyDescent="0.25"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5"/>
      <c r="N5" s="5"/>
      <c r="O5" s="5"/>
      <c r="P5" s="6"/>
      <c r="Q5" s="6"/>
    </row>
    <row r="6" spans="2:17" x14ac:dyDescent="0.25">
      <c r="B6" s="7"/>
      <c r="C6" s="16"/>
      <c r="D6" s="16"/>
      <c r="E6" s="8"/>
      <c r="F6" s="8"/>
      <c r="G6" s="8"/>
      <c r="H6" s="8"/>
      <c r="I6" s="8"/>
      <c r="J6" s="8"/>
      <c r="K6" s="8"/>
      <c r="L6" s="16"/>
      <c r="M6" s="30"/>
      <c r="N6" s="6"/>
      <c r="O6" s="6"/>
      <c r="P6" s="6"/>
      <c r="Q6" s="30"/>
    </row>
    <row r="7" spans="2:17" ht="15" x14ac:dyDescent="0.25">
      <c r="B7" s="59" t="s">
        <v>3</v>
      </c>
      <c r="C7" s="72" t="s">
        <v>4</v>
      </c>
      <c r="D7" s="73"/>
      <c r="E7" s="24" t="s">
        <v>5</v>
      </c>
      <c r="F7" s="20"/>
      <c r="G7" s="24" t="s">
        <v>6</v>
      </c>
      <c r="H7" s="20"/>
      <c r="I7" s="24" t="s">
        <v>7</v>
      </c>
      <c r="J7" s="20"/>
      <c r="K7" s="24" t="s">
        <v>8</v>
      </c>
      <c r="L7" s="20"/>
      <c r="M7" s="17" t="s">
        <v>9</v>
      </c>
      <c r="N7" s="20"/>
      <c r="O7" s="32" t="s">
        <v>10</v>
      </c>
      <c r="P7" s="20"/>
      <c r="Q7" s="62" t="s">
        <v>11</v>
      </c>
    </row>
    <row r="8" spans="2:17" ht="15" x14ac:dyDescent="0.25">
      <c r="B8" s="60"/>
      <c r="C8" s="15" t="s">
        <v>12</v>
      </c>
      <c r="D8" s="21"/>
      <c r="E8" s="15" t="s">
        <v>13</v>
      </c>
      <c r="F8" s="25"/>
      <c r="G8" s="26" t="s">
        <v>14</v>
      </c>
      <c r="H8" s="21"/>
      <c r="I8" s="15" t="s">
        <v>15</v>
      </c>
      <c r="J8" s="27"/>
      <c r="K8" s="29" t="s">
        <v>16</v>
      </c>
      <c r="L8" s="25"/>
      <c r="M8" s="15" t="s">
        <v>17</v>
      </c>
      <c r="N8" s="21"/>
      <c r="O8" s="15" t="s">
        <v>18</v>
      </c>
      <c r="P8" s="21"/>
      <c r="Q8" s="63"/>
    </row>
    <row r="9" spans="2:17" ht="15" x14ac:dyDescent="0.25">
      <c r="B9" s="60"/>
      <c r="C9" s="18" t="s">
        <v>19</v>
      </c>
      <c r="D9" s="22" t="s">
        <v>20</v>
      </c>
      <c r="E9" s="18" t="s">
        <v>19</v>
      </c>
      <c r="F9" s="18" t="s">
        <v>20</v>
      </c>
      <c r="G9" s="18" t="s">
        <v>19</v>
      </c>
      <c r="H9" s="18" t="s">
        <v>20</v>
      </c>
      <c r="I9" s="74" t="s">
        <v>19</v>
      </c>
      <c r="J9" s="18" t="s">
        <v>20</v>
      </c>
      <c r="K9" s="18" t="s">
        <v>19</v>
      </c>
      <c r="L9" s="18" t="s">
        <v>20</v>
      </c>
      <c r="M9" s="31" t="s">
        <v>19</v>
      </c>
      <c r="N9" s="18" t="s">
        <v>20</v>
      </c>
      <c r="O9" s="18" t="s">
        <v>19</v>
      </c>
      <c r="P9" s="22" t="s">
        <v>20</v>
      </c>
      <c r="Q9" s="63"/>
    </row>
    <row r="10" spans="2:17" ht="27.75" customHeight="1" x14ac:dyDescent="0.25">
      <c r="B10" s="61"/>
      <c r="C10" s="19" t="s">
        <v>21</v>
      </c>
      <c r="D10" s="23" t="s">
        <v>22</v>
      </c>
      <c r="E10" s="19" t="s">
        <v>21</v>
      </c>
      <c r="F10" s="28" t="s">
        <v>22</v>
      </c>
      <c r="G10" s="19" t="s">
        <v>21</v>
      </c>
      <c r="H10" s="28" t="s">
        <v>22</v>
      </c>
      <c r="I10" s="19" t="s">
        <v>21</v>
      </c>
      <c r="J10" s="28" t="s">
        <v>22</v>
      </c>
      <c r="K10" s="19" t="s">
        <v>21</v>
      </c>
      <c r="L10" s="28" t="s">
        <v>22</v>
      </c>
      <c r="M10" s="67" t="s">
        <v>21</v>
      </c>
      <c r="N10" s="66" t="s">
        <v>22</v>
      </c>
      <c r="O10" s="65" t="s">
        <v>21</v>
      </c>
      <c r="P10" s="28" t="s">
        <v>22</v>
      </c>
      <c r="Q10" s="64"/>
    </row>
    <row r="11" spans="2:17" ht="15" x14ac:dyDescent="0.25">
      <c r="B11" s="40" t="s">
        <v>23</v>
      </c>
      <c r="C11" s="14">
        <v>355653</v>
      </c>
      <c r="D11" s="47">
        <v>815631.44222385215</v>
      </c>
      <c r="E11" s="9">
        <v>135866</v>
      </c>
      <c r="F11" s="47">
        <v>266687.44481751748</v>
      </c>
      <c r="G11" s="9">
        <v>84431</v>
      </c>
      <c r="H11" s="47">
        <v>172495.26426208709</v>
      </c>
      <c r="I11" s="14">
        <v>40038</v>
      </c>
      <c r="J11" s="47">
        <v>72557.084655347819</v>
      </c>
      <c r="K11" s="9">
        <v>6985</v>
      </c>
      <c r="L11" s="47">
        <v>11832.222576860613</v>
      </c>
      <c r="M11" s="9">
        <v>516</v>
      </c>
      <c r="N11" s="47">
        <v>724.76246830632056</v>
      </c>
      <c r="O11" s="14">
        <f t="shared" ref="O11:O17" si="0">C11+E11+G11+I11+K11+M11</f>
        <v>623489</v>
      </c>
      <c r="P11" s="47">
        <v>1339928.2210039715</v>
      </c>
      <c r="Q11" s="36" t="s">
        <v>24</v>
      </c>
    </row>
    <row r="12" spans="2:17" ht="15" x14ac:dyDescent="0.25">
      <c r="B12" s="41" t="s">
        <v>25</v>
      </c>
      <c r="C12" s="10">
        <v>311440</v>
      </c>
      <c r="D12" s="48">
        <v>927420.87835882441</v>
      </c>
      <c r="E12" s="10">
        <v>176076</v>
      </c>
      <c r="F12" s="48">
        <v>495363.1591745324</v>
      </c>
      <c r="G12" s="10">
        <v>85921</v>
      </c>
      <c r="H12" s="48">
        <v>207231.40419679129</v>
      </c>
      <c r="I12" s="10">
        <v>77706</v>
      </c>
      <c r="J12" s="48">
        <v>166251.23480116396</v>
      </c>
      <c r="K12" s="10">
        <v>117645</v>
      </c>
      <c r="L12" s="48">
        <v>204307.31522313488</v>
      </c>
      <c r="M12" s="10">
        <v>5600</v>
      </c>
      <c r="N12" s="48">
        <v>10103.301218181803</v>
      </c>
      <c r="O12" s="10">
        <f t="shared" si="0"/>
        <v>774388</v>
      </c>
      <c r="P12" s="48">
        <v>2010677.2929726287</v>
      </c>
      <c r="Q12" s="37" t="s">
        <v>26</v>
      </c>
    </row>
    <row r="13" spans="2:17" ht="15" x14ac:dyDescent="0.25">
      <c r="B13" s="42" t="s">
        <v>27</v>
      </c>
      <c r="C13" s="9">
        <v>132069</v>
      </c>
      <c r="D13" s="49">
        <v>383363.87974388315</v>
      </c>
      <c r="E13" s="9">
        <v>122258</v>
      </c>
      <c r="F13" s="49">
        <v>328654.48462850193</v>
      </c>
      <c r="G13" s="9">
        <v>80186</v>
      </c>
      <c r="H13" s="49">
        <v>207757.85592770643</v>
      </c>
      <c r="I13" s="9">
        <v>79023</v>
      </c>
      <c r="J13" s="49">
        <v>191357.90212877491</v>
      </c>
      <c r="K13" s="9">
        <v>77210</v>
      </c>
      <c r="L13" s="49">
        <v>200035.77535170011</v>
      </c>
      <c r="M13" s="9">
        <v>4787</v>
      </c>
      <c r="N13" s="49">
        <v>14978.287999971246</v>
      </c>
      <c r="O13" s="9">
        <f t="shared" si="0"/>
        <v>495533</v>
      </c>
      <c r="P13" s="49">
        <v>1326148.1857805378</v>
      </c>
      <c r="Q13" s="38" t="s">
        <v>28</v>
      </c>
    </row>
    <row r="14" spans="2:17" ht="15" x14ac:dyDescent="0.25">
      <c r="B14" s="41" t="s">
        <v>29</v>
      </c>
      <c r="C14" s="11">
        <v>404444</v>
      </c>
      <c r="D14" s="50">
        <v>1138837.5577308191</v>
      </c>
      <c r="E14" s="11">
        <f>462882+53049</f>
        <v>515931</v>
      </c>
      <c r="F14" s="50">
        <v>1451957.166730331</v>
      </c>
      <c r="G14" s="11">
        <f>377875+60123</f>
        <v>437998</v>
      </c>
      <c r="H14" s="50">
        <v>1198144.2393239574</v>
      </c>
      <c r="I14" s="11">
        <f>207865+43977</f>
        <v>251842</v>
      </c>
      <c r="J14" s="50">
        <v>756288.17607573397</v>
      </c>
      <c r="K14" s="11">
        <f>205999+152786</f>
        <v>358785</v>
      </c>
      <c r="L14" s="50">
        <v>994935.22239265242</v>
      </c>
      <c r="M14" s="11">
        <f>12005+21464</f>
        <v>33469</v>
      </c>
      <c r="N14" s="50">
        <v>106952.5330416224</v>
      </c>
      <c r="O14" s="11">
        <f t="shared" si="0"/>
        <v>2002469</v>
      </c>
      <c r="P14" s="50">
        <v>5647114.8952951198</v>
      </c>
      <c r="Q14" s="37" t="s">
        <v>30</v>
      </c>
    </row>
    <row r="15" spans="2:17" ht="15" x14ac:dyDescent="0.25">
      <c r="B15" s="43" t="s">
        <v>31</v>
      </c>
      <c r="C15" s="9">
        <v>1010889</v>
      </c>
      <c r="D15" s="49">
        <v>4068790.3824654594</v>
      </c>
      <c r="E15" s="9">
        <v>498945</v>
      </c>
      <c r="F15" s="49">
        <v>1457409.097373504</v>
      </c>
      <c r="G15" s="9">
        <v>228671</v>
      </c>
      <c r="H15" s="49">
        <v>683614.06280843983</v>
      </c>
      <c r="I15" s="9">
        <v>186005</v>
      </c>
      <c r="J15" s="49">
        <v>530517.22631746484</v>
      </c>
      <c r="K15" s="9">
        <v>62182</v>
      </c>
      <c r="L15" s="49">
        <v>195165.52752391924</v>
      </c>
      <c r="M15" s="9">
        <v>3063</v>
      </c>
      <c r="N15" s="49">
        <v>9623.419458769984</v>
      </c>
      <c r="O15" s="9">
        <f t="shared" si="0"/>
        <v>1989755</v>
      </c>
      <c r="P15" s="49">
        <v>6945119.7159475563</v>
      </c>
      <c r="Q15" s="38" t="s">
        <v>32</v>
      </c>
    </row>
    <row r="16" spans="2:17" ht="15" x14ac:dyDescent="0.25">
      <c r="B16" s="44" t="s">
        <v>33</v>
      </c>
      <c r="C16" s="10">
        <v>221529</v>
      </c>
      <c r="D16" s="48">
        <v>636685.92650019086</v>
      </c>
      <c r="E16" s="10">
        <v>154238</v>
      </c>
      <c r="F16" s="48">
        <v>386341.13520462898</v>
      </c>
      <c r="G16" s="10">
        <v>80197</v>
      </c>
      <c r="H16" s="48">
        <v>183509.39533591337</v>
      </c>
      <c r="I16" s="10">
        <v>45814</v>
      </c>
      <c r="J16" s="48">
        <v>106001.71526852726</v>
      </c>
      <c r="K16" s="10">
        <v>11412</v>
      </c>
      <c r="L16" s="48">
        <v>29417.593219713835</v>
      </c>
      <c r="M16" s="10">
        <v>485</v>
      </c>
      <c r="N16" s="48">
        <v>1239.5411397298449</v>
      </c>
      <c r="O16" s="10">
        <f t="shared" si="0"/>
        <v>513675</v>
      </c>
      <c r="P16" s="48">
        <v>1343195.3066687041</v>
      </c>
      <c r="Q16" s="37" t="s">
        <v>34</v>
      </c>
    </row>
    <row r="17" spans="2:17" ht="15" x14ac:dyDescent="0.25">
      <c r="B17" s="45" t="s">
        <v>35</v>
      </c>
      <c r="C17" s="9">
        <v>54972</v>
      </c>
      <c r="D17" s="49">
        <v>171080.0629656901</v>
      </c>
      <c r="E17" s="9">
        <v>54148</v>
      </c>
      <c r="F17" s="49">
        <v>130840.26649476825</v>
      </c>
      <c r="G17" s="34">
        <v>35319</v>
      </c>
      <c r="H17" s="68">
        <v>71785.317471897913</v>
      </c>
      <c r="I17" s="9">
        <v>13668</v>
      </c>
      <c r="J17" s="49">
        <v>30524.230188422764</v>
      </c>
      <c r="K17" s="34">
        <v>4309</v>
      </c>
      <c r="L17" s="68">
        <v>10418.873154800553</v>
      </c>
      <c r="M17" s="9">
        <v>274</v>
      </c>
      <c r="N17" s="49">
        <v>665.98530132084397</v>
      </c>
      <c r="O17" s="9">
        <f t="shared" si="0"/>
        <v>162690</v>
      </c>
      <c r="P17" s="49">
        <v>415314.73557690042</v>
      </c>
      <c r="Q17" s="39" t="s">
        <v>36</v>
      </c>
    </row>
    <row r="18" spans="2:17" ht="29.25" customHeight="1" x14ac:dyDescent="0.25">
      <c r="B18" s="46" t="s">
        <v>10</v>
      </c>
      <c r="C18" s="52">
        <f>SUM(C11:C17)</f>
        <v>2490996</v>
      </c>
      <c r="D18" s="55">
        <v>8141810.1299887197</v>
      </c>
      <c r="E18" s="51">
        <f>SUM(E11:E17)</f>
        <v>1657462</v>
      </c>
      <c r="F18" s="55">
        <v>4517252.7544237841</v>
      </c>
      <c r="G18" s="53">
        <f>SUM(G11:G17)</f>
        <v>1032723</v>
      </c>
      <c r="H18" s="69">
        <v>2724537.5393267935</v>
      </c>
      <c r="I18" s="52">
        <f>SUM(I11:I17)</f>
        <v>694096</v>
      </c>
      <c r="J18" s="55">
        <v>1853497.5694354351</v>
      </c>
      <c r="K18" s="54">
        <f>SUM(K11:K17)</f>
        <v>638528</v>
      </c>
      <c r="L18" s="69">
        <v>1646112.5294427816</v>
      </c>
      <c r="M18" s="51">
        <f>SUM(M11:M17)</f>
        <v>48194</v>
      </c>
      <c r="N18" s="55">
        <v>144287.83062790244</v>
      </c>
      <c r="O18" s="51">
        <f>SUM(O11:O17)</f>
        <v>6561999</v>
      </c>
      <c r="P18" s="55">
        <v>19027498.353245411</v>
      </c>
      <c r="Q18" s="56" t="s">
        <v>18</v>
      </c>
    </row>
    <row r="19" spans="2:17" x14ac:dyDescent="0.25">
      <c r="B19" s="71" t="s">
        <v>37</v>
      </c>
      <c r="C19" s="71"/>
      <c r="D19" s="33"/>
      <c r="E19" s="8"/>
      <c r="F19" s="33"/>
      <c r="G19" s="33"/>
      <c r="H19" s="33"/>
      <c r="I19" s="33"/>
      <c r="J19" s="33"/>
      <c r="K19" s="8"/>
      <c r="L19" s="33"/>
      <c r="M19" s="35"/>
      <c r="N19" s="35"/>
      <c r="O19" s="35"/>
      <c r="P19" s="70" t="s">
        <v>38</v>
      </c>
      <c r="Q19" s="70"/>
    </row>
    <row r="20" spans="2:17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  <c r="N20" s="13"/>
      <c r="O20" s="13"/>
      <c r="P20" s="13"/>
      <c r="Q20" s="13"/>
    </row>
    <row r="21" spans="2:17" x14ac:dyDescent="0.25">
      <c r="B21" s="1"/>
      <c r="C21" s="1"/>
      <c r="D21" s="1"/>
      <c r="E21" s="1"/>
      <c r="F21" s="1"/>
      <c r="G21" s="1"/>
      <c r="H21" s="2"/>
      <c r="I21" s="1"/>
      <c r="J21" s="1"/>
      <c r="K21" s="1"/>
      <c r="L21" s="1"/>
    </row>
    <row r="22" spans="2:17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8">
    <mergeCell ref="B19:C19"/>
    <mergeCell ref="P19:Q19"/>
    <mergeCell ref="B2:Q2"/>
    <mergeCell ref="B3:Q3"/>
    <mergeCell ref="B4:Q4"/>
    <mergeCell ref="B7:B10"/>
    <mergeCell ref="Q7:Q10"/>
    <mergeCell ref="C7:D7"/>
  </mergeCells>
  <printOptions horizontalCentered="1"/>
  <pageMargins left="0" right="0" top="1" bottom="0.5" header="0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النزلاء وليالي الإقامة بالفنادق حسب الجنسية ودرجة التصنيف - 2010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91B651-976B-4870-AE92-7458A57505FF}"/>
</file>

<file path=customXml/itemProps2.xml><?xml version="1.0" encoding="utf-8"?>
<ds:datastoreItem xmlns:ds="http://schemas.openxmlformats.org/officeDocument/2006/customXml" ds:itemID="{24EFA2A9-7945-4949-B4C3-EE5AAE84926F}"/>
</file>

<file path=customXml/itemProps3.xml><?xml version="1.0" encoding="utf-8"?>
<ds:datastoreItem xmlns:ds="http://schemas.openxmlformats.org/officeDocument/2006/customXml" ds:itemID="{7D08DB42-7738-4F97-84D4-7C801A8A8C22}"/>
</file>

<file path=customXml/itemProps4.xml><?xml version="1.0" encoding="utf-8"?>
<ds:datastoreItem xmlns:ds="http://schemas.openxmlformats.org/officeDocument/2006/customXml" ds:itemID="{85E6DB18-8B80-4DD4-93BF-217EBB7D643E}"/>
</file>

<file path=customXml/itemProps5.xml><?xml version="1.0" encoding="utf-8"?>
<ds:datastoreItem xmlns:ds="http://schemas.openxmlformats.org/officeDocument/2006/customXml" ds:itemID="{EA861BBE-53EA-44AF-9CA8-7F36B6098D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12-11</vt:lpstr>
      <vt:lpstr>'12-11'!Print_Area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Guests and Residence Nights at Hotels by Nationality and Classification Category -2010</dc:title>
  <dc:creator>Sayed Foad Sayed</dc:creator>
  <cp:lastModifiedBy>Fatema Mohamed ALBeshr</cp:lastModifiedBy>
  <cp:lastPrinted>2016-08-16T08:21:46Z</cp:lastPrinted>
  <dcterms:created xsi:type="dcterms:W3CDTF">2016-08-16T04:26:10Z</dcterms:created>
  <dcterms:modified xsi:type="dcterms:W3CDTF">2016-08-17T04:57:03Z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